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تعرفه ها 1405\"/>
    </mc:Choice>
  </mc:AlternateContent>
  <bookViews>
    <workbookView xWindow="0" yWindow="0" windowWidth="15360" windowHeight="7650"/>
  </bookViews>
  <sheets>
    <sheet name="Sheet2" sheetId="2" r:id="rId1"/>
  </sheets>
  <calcPr calcId="162913"/>
</workbook>
</file>

<file path=xl/calcChain.xml><?xml version="1.0" encoding="utf-8"?>
<calcChain xmlns="http://schemas.openxmlformats.org/spreadsheetml/2006/main">
  <c r="E15" i="2" l="1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<sst xmlns="http://schemas.openxmlformats.org/spreadsheetml/2006/main" count="57" uniqueCount="33">
  <si>
    <t>Hip Brace (HO)</t>
  </si>
  <si>
    <t>Knee Brace (HO)</t>
  </si>
  <si>
    <t>آموزش با پروتز، اندامهای فوقانی و یا تحتانی</t>
  </si>
  <si>
    <t>معاونت درمان دانشگاه علوم پزشکی لرستان</t>
  </si>
  <si>
    <t>اسکن استاتیک کف پا (Foot Scan) براي تعيين نقاط فشاري کف پا و تجويز کفي و يا اورتز مناسب</t>
  </si>
  <si>
    <t>اسکن دینامیک و سه بعدی کف پا (Foot Scan) براي تعيين نقاط فشاري کف پا و تجويز کفي و يا اورتز مناسب</t>
  </si>
  <si>
    <t>Halo vest (چهار بار کربنی) (هزینه مواد مصرفی به صورت جداگانه قابل محاسبه و اخذ می‌باشد)</t>
  </si>
  <si>
    <t>Sarmiento Brace (استاتیک بازو)</t>
  </si>
  <si>
    <t>جزء فنی</t>
  </si>
  <si>
    <t>*</t>
  </si>
  <si>
    <t/>
  </si>
  <si>
    <t>کد ملی</t>
  </si>
  <si>
    <t>ویژگی</t>
  </si>
  <si>
    <t>شرح کد</t>
  </si>
  <si>
    <t>توضیحات</t>
  </si>
  <si>
    <t>ارزش کل</t>
  </si>
  <si>
    <t>جزء حرفه‌ای</t>
  </si>
  <si>
    <t>ارزش بیهوشی</t>
  </si>
  <si>
    <t>تعرفه  دولتی</t>
  </si>
  <si>
    <t>تعرفه غیر دولتی</t>
  </si>
  <si>
    <t>تعرفه خصوصی</t>
  </si>
  <si>
    <t>تعرفه خیریه</t>
  </si>
  <si>
    <t>LSO</t>
  </si>
  <si>
    <t>(هزینه مواد مصرفی به صورت جداگانه قابل محاسبه و اخذ می‌باشد)</t>
  </si>
  <si>
    <t>TLSO</t>
  </si>
  <si>
    <t>Body Jacket</t>
  </si>
  <si>
    <t>Cock Up(استاتیک دست)</t>
  </si>
  <si>
    <t>AFO</t>
  </si>
  <si>
    <t>(این کد توسط فیزیوتراپیست یا کاردرمان قابل گزارش نمی‌باشد)</t>
  </si>
  <si>
    <t>کنترل استفاده از ارتز یا پروتز، بیمار قبلی</t>
  </si>
  <si>
    <t>آموزش و فیتینگ ارتز (شامل ارزیابی و فیتینگ که در جای دیگر گزارش نشده است) اندام‌های فوقانی، اندام‌های تحتانی و یا تنه</t>
  </si>
  <si>
    <t xml:space="preserve"> کلیه نرخ های مصوب در سایت معاونت درمان دانشگاه به آدرس http//:m.darman.lums.ac.irبارگذاری شده </t>
  </si>
  <si>
    <t>نرخ کلیه خدمات به صورت ریال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</si>
</sst>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  <family val="2"/>
      <charset val="178"/>
      <scheme val="minor"/>
    </font>
    <font>
      <sz val="11"/>
      <color theme="1"/>
      <name val="B Titr"/>
      <charset val="178"/>
    </font>
    <font>
      <sz val="8"/>
      <color theme="1"/>
      <name val="B Titr"/>
      <charset val="178"/>
    </font>
    <font>
      <sz val="10"/>
      <name val="Arial"/>
      <family val="2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b/>
      <sz val="11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9"/>
      <color theme="1"/>
      <name val="B Titr"/>
      <charset val="178"/>
    </font>
    <font>
      <b/>
      <sz val="14"/>
      <name val="B Nazanin"/>
      <charset val="178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 applyAlignment="0"/>
    <xf numFmtId="0" fontId="8" fillId="4" borderId="2" applyNumberFormat="0" applyFont="0" applyAlignment="0" applyProtection="0"/>
    <xf numFmtId="0" fontId="8" fillId="5" borderId="0" applyNumberFormat="0" applyBorder="0" applyAlignment="0" applyProtection="0"/>
  </cellStyleXfs>
  <cellXfs count="26">
    <xf numFmtId="0" fontId="0" fillId="0" borderId="0" xfId="0"/>
    <xf numFmtId="1" fontId="6" fillId="3" borderId="1" xfId="0" applyNumberFormat="1" applyFont="1" applyFill="1" applyBorder="1" applyAlignment="1">
      <alignment horizontal="center" vertical="center" wrapText="1" readingOrder="2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 readingOrder="2"/>
    </xf>
    <xf numFmtId="1" fontId="4" fillId="2" borderId="1" xfId="0" applyNumberFormat="1" applyFont="1" applyFill="1" applyBorder="1" applyAlignment="1">
      <alignment horizontal="center" vertical="center" wrapText="1" readingOrder="2"/>
    </xf>
    <xf numFmtId="0" fontId="5" fillId="2" borderId="1" xfId="1" applyFont="1" applyFill="1" applyBorder="1" applyAlignment="1">
      <alignment horizontal="center" vertical="center" readingOrder="2"/>
    </xf>
    <xf numFmtId="3" fontId="4" fillId="2" borderId="1" xfId="0" applyNumberFormat="1" applyFont="1" applyFill="1" applyBorder="1" applyAlignment="1">
      <alignment horizontal="center" vertical="center" wrapText="1" readingOrder="2"/>
    </xf>
    <xf numFmtId="3" fontId="5" fillId="2" borderId="1" xfId="1" applyNumberFormat="1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vertical="center" wrapText="1" readingOrder="2"/>
    </xf>
    <xf numFmtId="0" fontId="2" fillId="6" borderId="0" xfId="0" applyFont="1" applyFill="1" applyAlignment="1">
      <alignment vertical="center" readingOrder="2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1" fillId="6" borderId="0" xfId="0" applyFont="1" applyFill="1" applyAlignment="1">
      <alignment vertical="center"/>
    </xf>
    <xf numFmtId="1" fontId="11" fillId="5" borderId="1" xfId="4" applyNumberFormat="1" applyFont="1" applyBorder="1" applyAlignment="1">
      <alignment horizontal="center" vertical="center" wrapText="1" readingOrder="2"/>
    </xf>
    <xf numFmtId="0" fontId="11" fillId="5" borderId="1" xfId="4" applyFont="1" applyBorder="1" applyAlignment="1">
      <alignment horizontal="center" vertical="center" readingOrder="2"/>
    </xf>
    <xf numFmtId="1" fontId="4" fillId="4" borderId="2" xfId="3" applyNumberFormat="1" applyFont="1" applyAlignment="1">
      <alignment horizontal="center" vertical="center" wrapText="1" readingOrder="2"/>
    </xf>
    <xf numFmtId="0" fontId="5" fillId="4" borderId="2" xfId="3" applyFont="1" applyAlignment="1">
      <alignment horizontal="center" vertical="center" readingOrder="2"/>
    </xf>
    <xf numFmtId="3" fontId="4" fillId="4" borderId="2" xfId="3" applyNumberFormat="1" applyFont="1" applyAlignment="1">
      <alignment horizontal="center" vertical="center" wrapText="1" readingOrder="2"/>
    </xf>
    <xf numFmtId="3" fontId="5" fillId="4" borderId="2" xfId="3" applyNumberFormat="1" applyFont="1" applyAlignment="1">
      <alignment horizontal="center" vertical="center" wrapText="1" readingOrder="2"/>
    </xf>
    <xf numFmtId="3" fontId="9" fillId="4" borderId="2" xfId="3" applyNumberFormat="1" applyFont="1" applyAlignment="1">
      <alignment vertical="center" wrapText="1" readingOrder="2"/>
    </xf>
    <xf numFmtId="1" fontId="10" fillId="6" borderId="3" xfId="0" applyNumberFormat="1" applyFont="1" applyFill="1" applyBorder="1" applyAlignment="1">
      <alignment horizontal="right" vertical="center" wrapText="1" readingOrder="2"/>
    </xf>
    <xf numFmtId="3" fontId="7" fillId="5" borderId="1" xfId="4" applyNumberFormat="1" applyFont="1" applyBorder="1" applyAlignment="1">
      <alignment horizontal="center" vertical="center" wrapText="1" readingOrder="2"/>
    </xf>
    <xf numFmtId="0" fontId="7" fillId="5" borderId="1" xfId="4" applyFont="1" applyBorder="1" applyAlignment="1">
      <alignment horizontal="center" vertical="center" readingOrder="2"/>
    </xf>
    <xf numFmtId="3" fontId="7" fillId="5" borderId="1" xfId="4" applyNumberFormat="1" applyFont="1" applyBorder="1" applyAlignment="1">
      <alignment vertical="center" wrapText="1" readingOrder="2"/>
    </xf>
  </cellXfs>
  <cellStyles count="5">
    <cellStyle name="20% - Accent6" xfId="4" builtinId="50"/>
    <cellStyle name="Normal" xfId="0" builtinId="0"/>
    <cellStyle name="Normal 2 2 2" xfId="1"/>
    <cellStyle name="Normal 2 3" xfId="2"/>
    <cellStyle name="Note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topLeftCell="A11" workbookViewId="0">
      <selection activeCell="E2" sqref="E2:L15"/>
    </sheetView>
  </sheetViews>
  <sheetFormatPr defaultRowHeight="14.25" x14ac:dyDescent="0.2"/>
  <cols>
    <col min="1" max="1" width="7.375" customWidth="1"/>
    <col min="2" max="2" width="6.125" customWidth="1"/>
    <col min="3" max="3" width="40.375" customWidth="1"/>
    <col min="4" max="4" width="18.625" customWidth="1"/>
    <col min="5" max="5" width="5.625" customWidth="1"/>
    <col min="6" max="6" width="6.75" customWidth="1"/>
    <col min="7" max="7" width="6.25" customWidth="1"/>
    <col min="8" max="8" width="5.875" customWidth="1"/>
    <col min="9" max="9" width="8.875" customWidth="1"/>
    <col min="10" max="10" width="9.375" customWidth="1"/>
    <col min="11" max="11" width="10.375" customWidth="1"/>
    <col min="12" max="12" width="10.125" customWidth="1"/>
  </cols>
  <sheetData>
    <row r="1" spans="1:12" ht="53.25" customHeight="1" x14ac:dyDescent="0.2">
      <c r="A1" s="1" t="s">
        <v>11</v>
      </c>
      <c r="B1" s="2" t="s">
        <v>12</v>
      </c>
      <c r="C1" s="3" t="s">
        <v>13</v>
      </c>
      <c r="D1" s="3" t="s">
        <v>14</v>
      </c>
      <c r="E1" s="3" t="s">
        <v>15</v>
      </c>
      <c r="F1" s="2" t="s">
        <v>16</v>
      </c>
      <c r="G1" s="2" t="s">
        <v>8</v>
      </c>
      <c r="H1" s="2" t="s">
        <v>17</v>
      </c>
      <c r="I1" s="8" t="s">
        <v>18</v>
      </c>
      <c r="J1" s="8" t="s">
        <v>19</v>
      </c>
      <c r="K1" s="8" t="s">
        <v>20</v>
      </c>
      <c r="L1" s="8" t="s">
        <v>21</v>
      </c>
    </row>
    <row r="2" spans="1:12" ht="41.25" customHeight="1" x14ac:dyDescent="0.2">
      <c r="A2" s="15">
        <v>901675</v>
      </c>
      <c r="B2" s="16" t="s">
        <v>9</v>
      </c>
      <c r="C2" s="23" t="s">
        <v>4</v>
      </c>
      <c r="D2" s="23" t="s">
        <v>10</v>
      </c>
      <c r="E2" s="24">
        <f t="shared" ref="E2:E15" si="0">F2+G2</f>
        <v>2.1</v>
      </c>
      <c r="F2" s="24">
        <v>1.1000000000000001</v>
      </c>
      <c r="G2" s="24">
        <v>1</v>
      </c>
      <c r="H2" s="23">
        <v>0</v>
      </c>
      <c r="I2" s="25">
        <v>2499000</v>
      </c>
      <c r="J2" s="25">
        <v>4095000</v>
      </c>
      <c r="K2" s="25">
        <v>7135000</v>
      </c>
      <c r="L2" s="25">
        <v>6375000</v>
      </c>
    </row>
    <row r="3" spans="1:12" ht="51" customHeight="1" x14ac:dyDescent="0.2">
      <c r="A3" s="15">
        <v>901676</v>
      </c>
      <c r="B3" s="16" t="s">
        <v>9</v>
      </c>
      <c r="C3" s="23" t="s">
        <v>5</v>
      </c>
      <c r="D3" s="23" t="s">
        <v>10</v>
      </c>
      <c r="E3" s="24">
        <f t="shared" si="0"/>
        <v>2.4</v>
      </c>
      <c r="F3" s="24">
        <v>1.4</v>
      </c>
      <c r="G3" s="24">
        <v>1</v>
      </c>
      <c r="H3" s="23">
        <v>0</v>
      </c>
      <c r="I3" s="25">
        <v>2736000</v>
      </c>
      <c r="J3" s="25">
        <v>4650000</v>
      </c>
      <c r="K3" s="25">
        <v>7690000</v>
      </c>
      <c r="L3" s="25">
        <v>6930000</v>
      </c>
    </row>
    <row r="4" spans="1:12" ht="58.5" x14ac:dyDescent="0.2">
      <c r="A4" s="15">
        <v>901691</v>
      </c>
      <c r="B4" s="16" t="s">
        <v>9</v>
      </c>
      <c r="C4" s="23" t="s">
        <v>6</v>
      </c>
      <c r="D4" s="23" t="s">
        <v>10</v>
      </c>
      <c r="E4" s="24">
        <f t="shared" si="0"/>
        <v>6.5</v>
      </c>
      <c r="F4" s="24">
        <v>3.5</v>
      </c>
      <c r="G4" s="24">
        <v>3</v>
      </c>
      <c r="H4" s="23">
        <v>0</v>
      </c>
      <c r="I4" s="25">
        <v>7655000</v>
      </c>
      <c r="J4" s="25">
        <v>12655000</v>
      </c>
      <c r="K4" s="25">
        <v>21775000</v>
      </c>
      <c r="L4" s="25">
        <v>19495000</v>
      </c>
    </row>
    <row r="5" spans="1:12" ht="41.25" customHeight="1" x14ac:dyDescent="0.2">
      <c r="A5" s="17">
        <v>901692</v>
      </c>
      <c r="B5" s="18" t="s">
        <v>9</v>
      </c>
      <c r="C5" s="19" t="s">
        <v>22</v>
      </c>
      <c r="D5" s="19" t="s">
        <v>23</v>
      </c>
      <c r="E5" s="18">
        <f t="shared" si="0"/>
        <v>4.4000000000000004</v>
      </c>
      <c r="F5" s="18">
        <v>1.4</v>
      </c>
      <c r="G5" s="18">
        <v>3</v>
      </c>
      <c r="H5" s="20">
        <v>0</v>
      </c>
      <c r="I5" s="21">
        <v>5996000</v>
      </c>
      <c r="J5" s="21">
        <v>8770000</v>
      </c>
      <c r="K5" s="21">
        <v>17890000</v>
      </c>
      <c r="L5" s="21">
        <v>15610000</v>
      </c>
    </row>
    <row r="6" spans="1:12" ht="39" customHeight="1" x14ac:dyDescent="0.2">
      <c r="A6" s="17">
        <v>901693</v>
      </c>
      <c r="B6" s="18" t="s">
        <v>9</v>
      </c>
      <c r="C6" s="19" t="s">
        <v>24</v>
      </c>
      <c r="D6" s="19" t="s">
        <v>23</v>
      </c>
      <c r="E6" s="18">
        <f t="shared" si="0"/>
        <v>6.1</v>
      </c>
      <c r="F6" s="18">
        <v>2.1</v>
      </c>
      <c r="G6" s="18">
        <v>4</v>
      </c>
      <c r="H6" s="20">
        <v>0</v>
      </c>
      <c r="I6" s="21">
        <v>8179000</v>
      </c>
      <c r="J6" s="21">
        <v>12125000</v>
      </c>
      <c r="K6" s="21">
        <v>24285000</v>
      </c>
      <c r="L6" s="21">
        <v>21245000</v>
      </c>
    </row>
    <row r="7" spans="1:12" ht="46.5" customHeight="1" x14ac:dyDescent="0.2">
      <c r="A7" s="17">
        <v>901694</v>
      </c>
      <c r="B7" s="18" t="s">
        <v>9</v>
      </c>
      <c r="C7" s="19" t="s">
        <v>25</v>
      </c>
      <c r="D7" s="19" t="s">
        <v>23</v>
      </c>
      <c r="E7" s="18">
        <f t="shared" si="0"/>
        <v>7.8</v>
      </c>
      <c r="F7" s="18">
        <v>2.8</v>
      </c>
      <c r="G7" s="18">
        <v>5</v>
      </c>
      <c r="H7" s="20">
        <v>0</v>
      </c>
      <c r="I7" s="21">
        <v>10362000</v>
      </c>
      <c r="J7" s="21">
        <v>15480000</v>
      </c>
      <c r="K7" s="21">
        <v>30680000</v>
      </c>
      <c r="L7" s="21">
        <v>26880000</v>
      </c>
    </row>
    <row r="8" spans="1:12" ht="40.5" customHeight="1" x14ac:dyDescent="0.2">
      <c r="A8" s="17">
        <v>901695</v>
      </c>
      <c r="B8" s="18" t="s">
        <v>9</v>
      </c>
      <c r="C8" s="19" t="s">
        <v>26</v>
      </c>
      <c r="D8" s="19" t="s">
        <v>23</v>
      </c>
      <c r="E8" s="18">
        <f t="shared" si="0"/>
        <v>5.4</v>
      </c>
      <c r="F8" s="18">
        <v>1.4</v>
      </c>
      <c r="G8" s="18">
        <v>4</v>
      </c>
      <c r="H8" s="20">
        <v>0</v>
      </c>
      <c r="I8" s="21">
        <v>7626000</v>
      </c>
      <c r="J8" s="21">
        <v>10830000</v>
      </c>
      <c r="K8" s="21">
        <v>22990000</v>
      </c>
      <c r="L8" s="21">
        <v>19950000</v>
      </c>
    </row>
    <row r="9" spans="1:12" ht="48" customHeight="1" x14ac:dyDescent="0.2">
      <c r="A9" s="17">
        <v>901696</v>
      </c>
      <c r="B9" s="18" t="s">
        <v>9</v>
      </c>
      <c r="C9" s="19" t="s">
        <v>7</v>
      </c>
      <c r="D9" s="19" t="s">
        <v>23</v>
      </c>
      <c r="E9" s="18">
        <f t="shared" si="0"/>
        <v>5.4</v>
      </c>
      <c r="F9" s="18">
        <v>1.4</v>
      </c>
      <c r="G9" s="18">
        <v>4</v>
      </c>
      <c r="H9" s="20">
        <v>0</v>
      </c>
      <c r="I9" s="21">
        <v>7626000</v>
      </c>
      <c r="J9" s="21">
        <v>10830000</v>
      </c>
      <c r="K9" s="21">
        <v>22990000</v>
      </c>
      <c r="L9" s="21">
        <v>19950000</v>
      </c>
    </row>
    <row r="10" spans="1:12" ht="45.75" customHeight="1" x14ac:dyDescent="0.2">
      <c r="A10" s="17">
        <v>901697</v>
      </c>
      <c r="B10" s="18" t="s">
        <v>9</v>
      </c>
      <c r="C10" s="19" t="s">
        <v>27</v>
      </c>
      <c r="D10" s="19" t="s">
        <v>23</v>
      </c>
      <c r="E10" s="18">
        <f t="shared" si="0"/>
        <v>4.4000000000000004</v>
      </c>
      <c r="F10" s="18">
        <v>1.4</v>
      </c>
      <c r="G10" s="18">
        <v>3</v>
      </c>
      <c r="H10" s="20">
        <v>0</v>
      </c>
      <c r="I10" s="21">
        <v>5996000</v>
      </c>
      <c r="J10" s="21">
        <v>8770000</v>
      </c>
      <c r="K10" s="21">
        <v>17890000</v>
      </c>
      <c r="L10" s="21">
        <v>15610000</v>
      </c>
    </row>
    <row r="11" spans="1:12" ht="43.5" customHeight="1" x14ac:dyDescent="0.2">
      <c r="A11" s="4">
        <v>901698</v>
      </c>
      <c r="B11" s="5" t="s">
        <v>9</v>
      </c>
      <c r="C11" s="6" t="s">
        <v>0</v>
      </c>
      <c r="D11" s="6" t="s">
        <v>23</v>
      </c>
      <c r="E11" s="5">
        <f t="shared" si="0"/>
        <v>8.5</v>
      </c>
      <c r="F11" s="5">
        <v>3.5</v>
      </c>
      <c r="G11" s="5">
        <v>5</v>
      </c>
      <c r="H11" s="7">
        <v>0</v>
      </c>
      <c r="I11" s="9">
        <v>10915000</v>
      </c>
      <c r="J11" s="9">
        <v>16775000</v>
      </c>
      <c r="K11" s="9">
        <v>31975000</v>
      </c>
      <c r="L11" s="9">
        <v>28175000</v>
      </c>
    </row>
    <row r="12" spans="1:12" ht="43.5" customHeight="1" x14ac:dyDescent="0.2">
      <c r="A12" s="4">
        <v>901699</v>
      </c>
      <c r="B12" s="5" t="s">
        <v>9</v>
      </c>
      <c r="C12" s="6" t="s">
        <v>1</v>
      </c>
      <c r="D12" s="6" t="s">
        <v>23</v>
      </c>
      <c r="E12" s="5">
        <f t="shared" si="0"/>
        <v>7.1</v>
      </c>
      <c r="F12" s="5">
        <v>2.1</v>
      </c>
      <c r="G12" s="5">
        <v>5</v>
      </c>
      <c r="H12" s="7">
        <v>0</v>
      </c>
      <c r="I12" s="9">
        <v>9809000</v>
      </c>
      <c r="J12" s="9">
        <v>14185000</v>
      </c>
      <c r="K12" s="9">
        <v>29385000</v>
      </c>
      <c r="L12" s="9">
        <v>25585000</v>
      </c>
    </row>
    <row r="13" spans="1:12" ht="33" customHeight="1" x14ac:dyDescent="0.2">
      <c r="A13" s="4">
        <v>901700</v>
      </c>
      <c r="B13" s="5" t="s">
        <v>9</v>
      </c>
      <c r="C13" s="6" t="s">
        <v>2</v>
      </c>
      <c r="D13" s="6" t="s">
        <v>28</v>
      </c>
      <c r="E13" s="5">
        <f t="shared" si="0"/>
        <v>1.1000000000000001</v>
      </c>
      <c r="F13" s="5">
        <v>1.1000000000000001</v>
      </c>
      <c r="G13" s="5">
        <v>0</v>
      </c>
      <c r="H13" s="7">
        <v>0</v>
      </c>
      <c r="I13" s="9">
        <v>869000.00000000012</v>
      </c>
      <c r="J13" s="9">
        <v>2035000.0000000002</v>
      </c>
      <c r="K13" s="9">
        <v>2035000.0000000002</v>
      </c>
      <c r="L13" s="9">
        <v>2035000.0000000002</v>
      </c>
    </row>
    <row r="14" spans="1:12" ht="35.25" customHeight="1" x14ac:dyDescent="0.2">
      <c r="A14" s="4">
        <v>901705</v>
      </c>
      <c r="B14" s="5" t="s">
        <v>9</v>
      </c>
      <c r="C14" s="6" t="s">
        <v>29</v>
      </c>
      <c r="D14" s="6" t="s">
        <v>28</v>
      </c>
      <c r="E14" s="5">
        <f t="shared" si="0"/>
        <v>0.8</v>
      </c>
      <c r="F14" s="5">
        <v>0.8</v>
      </c>
      <c r="G14" s="5">
        <v>0</v>
      </c>
      <c r="H14" s="7">
        <v>0</v>
      </c>
      <c r="I14" s="9">
        <v>632000</v>
      </c>
      <c r="J14" s="9">
        <v>1480000</v>
      </c>
      <c r="K14" s="9">
        <v>1480000</v>
      </c>
      <c r="L14" s="9">
        <v>1480000</v>
      </c>
    </row>
    <row r="15" spans="1:12" ht="50.25" customHeight="1" x14ac:dyDescent="0.2">
      <c r="A15" s="4">
        <v>901706</v>
      </c>
      <c r="B15" s="5" t="s">
        <v>9</v>
      </c>
      <c r="C15" s="6" t="s">
        <v>30</v>
      </c>
      <c r="D15" s="6" t="s">
        <v>28</v>
      </c>
      <c r="E15" s="5">
        <f t="shared" si="0"/>
        <v>1.4</v>
      </c>
      <c r="F15" s="5">
        <v>1.4</v>
      </c>
      <c r="G15" s="5">
        <v>0</v>
      </c>
      <c r="H15" s="7">
        <v>0</v>
      </c>
      <c r="I15" s="9">
        <v>1106000</v>
      </c>
      <c r="J15" s="9">
        <v>2590000</v>
      </c>
      <c r="K15" s="9">
        <v>2590000</v>
      </c>
      <c r="L15" s="9">
        <v>2590000</v>
      </c>
    </row>
    <row r="16" spans="1:12" ht="25.5" customHeight="1" x14ac:dyDescent="0.2">
      <c r="A16" s="22" t="s">
        <v>32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8" customHeight="1" x14ac:dyDescent="0.2">
      <c r="A17" s="10" t="s">
        <v>31</v>
      </c>
      <c r="B17" s="10"/>
      <c r="C17" s="10"/>
      <c r="D17" s="10"/>
      <c r="E17" s="11"/>
      <c r="F17" s="11"/>
      <c r="G17" s="12"/>
      <c r="H17" s="12"/>
      <c r="I17" s="13"/>
      <c r="J17" s="13"/>
      <c r="K17" s="13"/>
      <c r="L17" s="13"/>
    </row>
    <row r="18" spans="1:12" ht="22.5" customHeight="1" x14ac:dyDescent="0.2">
      <c r="A18" s="14" t="s">
        <v>3</v>
      </c>
      <c r="B18" s="14"/>
      <c r="C18" s="14"/>
      <c r="D18" s="14"/>
      <c r="E18" s="14"/>
      <c r="F18" s="14"/>
      <c r="G18" s="14"/>
      <c r="H18" s="14"/>
      <c r="I18" s="13"/>
      <c r="J18" s="13"/>
      <c r="K18" s="13"/>
      <c r="L18" s="13"/>
    </row>
  </sheetData>
  <sheetProtection algorithmName="SHA-512" hashValue="kWwYzPwKaw9VFZXCWekh2UImpZBtsJ5LfSiluZCa5g/hy+csdgOD6tb8H/TY6EmwstKQuAV7wz2o/HnwPPEwPw==" saltValue="DT/hnIEVi0EZiO5YfIKmsQ==" spinCount="100000" sheet="1" objects="1" scenarios="1"/>
  <mergeCells count="1">
    <mergeCell ref="A16:L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beyranvand</dc:creator>
  <cp:lastModifiedBy>Asus</cp:lastModifiedBy>
  <dcterms:created xsi:type="dcterms:W3CDTF">2018-01-28T07:13:59Z</dcterms:created>
  <dcterms:modified xsi:type="dcterms:W3CDTF">2026-04-05T16:29:55Z</dcterms:modified>
</cp:coreProperties>
</file>